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<sst xmlns="http://schemas.openxmlformats.org/spreadsheetml/2006/main" count="150" uniqueCount="98">
  <si>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</si>
  <si>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</si>
  <si>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</si>
  <si>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</si>
  <si>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</si>
  <si>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</si>
  <si>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</si>
  <si>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</si>
  <si>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</si>
  <si>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</si>
  <si>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</si>
  <si>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</si>
  <si>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</si>
  <si>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</si>
  <si>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</si>
  <si>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</si>
  <si>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</si>
  <si>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</si>
  <si>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</si>
  <si>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</si>
  <si>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</si>
  <si>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</si>
  <si>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</si>
  <si>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</si>
  <si>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</si>
  <si>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</si>
  <si>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</si>
  <si>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</si>
  <si>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</si>
  <si>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</si>
  <si>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</si>
  <si>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</si>
  <si>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Základní školy</t>
  </si>
  <si>
    <t>Odvádění a čištění odpadních vod a nakl.s kaly</t>
  </si>
  <si>
    <t>Pitná voda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</si>
  <si>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</si>
  <si>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</si>
  <si>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</si>
  <si>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</si>
  <si>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</si>
  <si>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</si>
  <si>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</si>
  <si>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</si>
  <si>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</si>
  <si>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</si>
  <si>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</si>
  <si>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</si>
  <si>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</si>
  <si>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</si>
  <si>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</si>
  <si>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</si>
  <si>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</si>
  <si>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</si>
  <si>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</si>
  <si>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</si>
  <si>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</si>
  <si>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</si>
  <si>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</si>
  <si>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</si>
  <si>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</si>
  <si>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</si>
  <si>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</si>
  <si>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</si>
  <si>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</si>
  <si>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</si>
  <si>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</si>
  <si>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</si>
  <si>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Bez ODPA</t>
  </si>
  <si>
    <t>I. Rozpočtové příjmy</t>
  </si>
  <si>
    <t>Název a sídlo účetní jednotky: Obec Haškovcova Lhota, Haškovcova Lhota čp. 5, 391 65</t>
  </si>
  <si>
    <t>Příjmy z pronájmu pozemků</t>
  </si>
  <si>
    <t>Popis</t>
  </si>
  <si>
    <t>dotace na provoz</t>
  </si>
  <si>
    <t>za vytříděný odpad</t>
  </si>
  <si>
    <t>MDŽ, Den dětí</t>
  </si>
  <si>
    <t>daň z příjmu obce</t>
  </si>
  <si>
    <t>Odvod  výtěžku z provozování loterií</t>
  </si>
  <si>
    <t>Pohonné hmoty a maziva</t>
  </si>
  <si>
    <t>Věcné dary</t>
  </si>
  <si>
    <t>Dary obyvatelstvu</t>
  </si>
  <si>
    <t>Komunální služby a územní rozvoj j.n.</t>
  </si>
  <si>
    <t>Poskytnuté neinvestiční příspěvky a náhrady (část)</t>
  </si>
  <si>
    <t>Ostatní nákupy dlouhodobého nehmotného majetku</t>
  </si>
  <si>
    <t>Rozpočet pro rok 2013</t>
  </si>
  <si>
    <t>Změna stavu dlouhodobých prostředků na bank.účtech</t>
  </si>
  <si>
    <t>III. Financování</t>
  </si>
  <si>
    <t>Celkem</t>
  </si>
  <si>
    <t>příjem z prodeje dřeva</t>
  </si>
  <si>
    <t>výdaje na les</t>
  </si>
  <si>
    <t>obecní kronika</t>
  </si>
  <si>
    <t>setkání důchodců, dárkové koše</t>
  </si>
  <si>
    <t>oprava nádrže na návsi</t>
  </si>
  <si>
    <t>výdaje na svoz popelnic a platby za sběrný dvůr</t>
  </si>
  <si>
    <t>známky na popelnice a výběr poplatků za odpady</t>
  </si>
  <si>
    <t>územní plán</t>
  </si>
  <si>
    <t>příspěvek Mikroregionu Bechyňsko</t>
  </si>
  <si>
    <t>schodek rozpočtu hrazený z prostředků minulých let</t>
  </si>
  <si>
    <t>volné prostředky na obec. účtě z minulých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</si>
</sst>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42" fontId="4" fillId="0" borderId="0" xfId="0" applyNumberFormat="1" applyFont="1" applyBorder="1" applyAlignment="1">
      <alignment horizontal="left"/>
    </xf>
    <xf numFmtId="42" fontId="2" fillId="0" borderId="0" xfId="0" applyNumberFormat="1" applyFont="1" applyBorder="1" applyAlignment="1">
      <alignment horizontal="right" vertical="top"/>
    </xf>
    <xf numFmtId="42" fontId="2" fillId="0" borderId="10" xfId="0" applyNumberFormat="1" applyFont="1" applyBorder="1" applyAlignment="1">
      <alignment horizontal="right" vertical="top"/>
    </xf>
    <xf numFmtId="42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42" fontId="4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2" fontId="4" fillId="0" borderId="12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42" fontId="2" fillId="0" borderId="0" xfId="0" applyNumberFormat="1" applyFont="1" applyBorder="1" applyAlignment="1">
      <alignment horizontal="center" vertical="top"/>
    </xf>
    <xf numFmtId="42" fontId="2" fillId="33" borderId="0" xfId="0" applyNumberFormat="1" applyFont="1" applyFill="1" applyBorder="1" applyAlignment="1">
      <alignment horizontal="right" vertical="top"/>
    </xf>
    <xf numFmtId="44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2" fontId="2" fillId="33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 vertical="top"/>
    </xf>
    <xf numFmtId="42" fontId="2" fillId="33" borderId="10" xfId="0" applyNumberFormat="1" applyFont="1" applyFill="1" applyBorder="1" applyAlignment="1">
      <alignment horizontal="left"/>
    </xf>
    <xf numFmtId="42" fontId="2" fillId="0" borderId="0" xfId="0" applyNumberFormat="1" applyFont="1" applyBorder="1" applyAlignment="1">
      <alignment horizontal="left"/>
    </xf>
    <xf numFmtId="42" fontId="2" fillId="0" borderId="10" xfId="0" applyNumberFormat="1" applyFont="1" applyBorder="1" applyAlignment="1">
      <alignment horizontal="left"/>
    </xf>
    <xf numFmtId="42" fontId="2" fillId="0" borderId="13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42" fontId="2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42" fontId="4" fillId="0" borderId="11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76">
      <selection activeCell="C87" sqref="C87"/>
    </sheetView>
  </sheetViews>
  <sheetFormatPr defaultColWidth="9.00390625" defaultRowHeight="15"/>
  <cols>
    <col min="1" max="1" width="10.00390625" style="8" customWidth="1"/>
    <col min="2" max="2" width="9.00390625" style="8" customWidth="1"/>
    <col min="3" max="3" width="50.421875" style="8" customWidth="1"/>
    <col min="4" max="4" width="16.7109375" style="3" customWidth="1"/>
    <col min="5" max="5" width="48.00390625" style="17" customWidth="1"/>
    <col min="6" max="6" width="15.00390625" style="16" customWidth="1"/>
    <col min="7" max="16384" width="9.00390625" style="16" customWidth="1"/>
  </cols>
  <sheetData>
    <row r="1" spans="1:5" ht="15" customHeight="1">
      <c r="A1" s="8" t="s">
        <v>69</v>
      </c>
      <c r="D1" s="8"/>
      <c r="E1" s="8"/>
    </row>
    <row r="3" spans="1:5" ht="18.75" customHeight="1">
      <c r="A3" s="14" t="s">
        <v>83</v>
      </c>
      <c r="B3" s="14"/>
      <c r="C3" s="14"/>
      <c r="D3" s="14"/>
      <c r="E3" s="10"/>
    </row>
    <row r="5" ht="15" customHeight="1">
      <c r="A5" s="1" t="s">
        <v>68</v>
      </c>
    </row>
    <row r="6" spans="1:5" ht="15" customHeight="1">
      <c r="A6" s="8" t="s">
        <v>41</v>
      </c>
      <c r="B6" s="8" t="s">
        <v>40</v>
      </c>
      <c r="C6" s="8" t="s">
        <v>39</v>
      </c>
      <c r="D6" s="18" t="s">
        <v>38</v>
      </c>
      <c r="E6" s="6" t="s">
        <v>71</v>
      </c>
    </row>
    <row r="7" spans="4:6" ht="15">
      <c r="D7" s="19"/>
      <c r="F7" s="20"/>
    </row>
    <row r="8" spans="1:6" ht="15" customHeight="1">
      <c r="A8" s="8" t="s">
        <v>67</v>
      </c>
      <c r="D8" s="19"/>
      <c r="F8" s="20"/>
    </row>
    <row r="9" spans="1:4" ht="15" customHeight="1">
      <c r="A9" s="21" t="s">
        <v>57</v>
      </c>
      <c r="B9" s="8">
        <v>1111</v>
      </c>
      <c r="C9" s="8" t="s">
        <v>66</v>
      </c>
      <c r="D9" s="22">
        <v>132000</v>
      </c>
    </row>
    <row r="10" spans="1:4" ht="15" customHeight="1">
      <c r="A10" s="21" t="s">
        <v>57</v>
      </c>
      <c r="B10" s="8">
        <v>1112</v>
      </c>
      <c r="C10" s="8" t="s">
        <v>65</v>
      </c>
      <c r="D10" s="22">
        <v>3000</v>
      </c>
    </row>
    <row r="11" spans="1:4" ht="15" customHeight="1">
      <c r="A11" s="21" t="s">
        <v>57</v>
      </c>
      <c r="B11" s="8">
        <v>1113</v>
      </c>
      <c r="C11" s="8" t="s">
        <v>64</v>
      </c>
      <c r="D11" s="22">
        <v>12900</v>
      </c>
    </row>
    <row r="12" spans="1:4" ht="15" customHeight="1">
      <c r="A12" s="21" t="s">
        <v>57</v>
      </c>
      <c r="B12" s="8">
        <v>1121</v>
      </c>
      <c r="C12" s="8" t="s">
        <v>63</v>
      </c>
      <c r="D12" s="22">
        <v>135000</v>
      </c>
    </row>
    <row r="13" spans="1:4" ht="15" customHeight="1">
      <c r="A13" s="21" t="s">
        <v>57</v>
      </c>
      <c r="B13" s="8">
        <v>1122</v>
      </c>
      <c r="C13" s="8" t="s">
        <v>62</v>
      </c>
      <c r="D13" s="22">
        <v>13300</v>
      </c>
    </row>
    <row r="14" spans="1:4" ht="15" customHeight="1">
      <c r="A14" s="21" t="s">
        <v>57</v>
      </c>
      <c r="B14" s="8">
        <v>1211</v>
      </c>
      <c r="C14" s="8" t="s">
        <v>61</v>
      </c>
      <c r="D14" s="22">
        <v>328000</v>
      </c>
    </row>
    <row r="15" spans="1:4" ht="15" customHeight="1">
      <c r="A15" s="21" t="s">
        <v>57</v>
      </c>
      <c r="B15" s="8">
        <v>1341</v>
      </c>
      <c r="C15" s="8" t="s">
        <v>60</v>
      </c>
      <c r="D15" s="22">
        <v>1000</v>
      </c>
    </row>
    <row r="16" spans="1:4" ht="15" customHeight="1">
      <c r="A16" s="21" t="s">
        <v>57</v>
      </c>
      <c r="B16" s="8">
        <v>1345</v>
      </c>
      <c r="C16" s="8" t="s">
        <v>59</v>
      </c>
      <c r="D16" s="22">
        <v>5000</v>
      </c>
    </row>
    <row r="17" spans="1:4" ht="15" customHeight="1">
      <c r="A17" s="21" t="s">
        <v>57</v>
      </c>
      <c r="B17" s="8">
        <v>1351</v>
      </c>
      <c r="C17" s="8" t="s">
        <v>76</v>
      </c>
      <c r="D17" s="22">
        <v>2000</v>
      </c>
    </row>
    <row r="18" spans="1:4" ht="15" customHeight="1">
      <c r="A18" s="21" t="s">
        <v>57</v>
      </c>
      <c r="B18" s="8">
        <v>1511</v>
      </c>
      <c r="C18" s="8" t="s">
        <v>58</v>
      </c>
      <c r="D18" s="22">
        <v>230000</v>
      </c>
    </row>
    <row r="19" spans="1:5" ht="15" customHeight="1">
      <c r="A19" s="23" t="s">
        <v>57</v>
      </c>
      <c r="B19" s="11">
        <v>4112</v>
      </c>
      <c r="C19" s="11" t="s">
        <v>56</v>
      </c>
      <c r="D19" s="24">
        <v>60100</v>
      </c>
      <c r="E19" s="6" t="s">
        <v>72</v>
      </c>
    </row>
    <row r="20" spans="1:4" ht="15" customHeight="1">
      <c r="A20" s="21" t="s">
        <v>55</v>
      </c>
      <c r="D20" s="22">
        <f>SUM(D9:D19)</f>
        <v>922300</v>
      </c>
    </row>
    <row r="21" ht="8.25" customHeight="1">
      <c r="D21" s="25"/>
    </row>
    <row r="22" spans="1:4" ht="15" customHeight="1">
      <c r="A22" s="8" t="s">
        <v>37</v>
      </c>
      <c r="D22" s="25"/>
    </row>
    <row r="23" spans="1:5" ht="15" customHeight="1">
      <c r="A23" s="11">
        <v>1031</v>
      </c>
      <c r="B23" s="11">
        <v>2111</v>
      </c>
      <c r="C23" s="11" t="s">
        <v>49</v>
      </c>
      <c r="D23" s="26">
        <v>30000</v>
      </c>
      <c r="E23" s="6" t="s">
        <v>87</v>
      </c>
    </row>
    <row r="24" spans="1:4" ht="15" customHeight="1">
      <c r="A24" s="8" t="s">
        <v>54</v>
      </c>
      <c r="D24" s="25">
        <f>D23</f>
        <v>30000</v>
      </c>
    </row>
    <row r="25" ht="6.75" customHeight="1">
      <c r="D25" s="25"/>
    </row>
    <row r="26" spans="1:4" ht="15" customHeight="1">
      <c r="A26" s="8" t="s">
        <v>35</v>
      </c>
      <c r="D26" s="25"/>
    </row>
    <row r="27" spans="1:4" ht="15" customHeight="1">
      <c r="A27" s="11">
        <v>2212</v>
      </c>
      <c r="B27" s="11">
        <v>2324</v>
      </c>
      <c r="C27" s="11" t="s">
        <v>53</v>
      </c>
      <c r="D27" s="26">
        <v>20000</v>
      </c>
    </row>
    <row r="28" spans="1:4" ht="15" customHeight="1">
      <c r="A28" s="8" t="s">
        <v>52</v>
      </c>
      <c r="D28" s="25">
        <f>D27</f>
        <v>20000</v>
      </c>
    </row>
    <row r="29" ht="6.75" customHeight="1">
      <c r="D29" s="25"/>
    </row>
    <row r="30" spans="1:4" ht="15" customHeight="1">
      <c r="A30" s="8" t="s">
        <v>28</v>
      </c>
      <c r="D30" s="25"/>
    </row>
    <row r="31" spans="1:5" ht="15" customHeight="1">
      <c r="A31" s="11">
        <v>3722</v>
      </c>
      <c r="B31" s="11">
        <v>2111</v>
      </c>
      <c r="C31" s="11" t="s">
        <v>49</v>
      </c>
      <c r="D31" s="26">
        <v>19000</v>
      </c>
      <c r="E31" s="15" t="s">
        <v>93</v>
      </c>
    </row>
    <row r="32" spans="1:5" ht="15" customHeight="1">
      <c r="A32" s="8" t="s">
        <v>51</v>
      </c>
      <c r="D32" s="27">
        <f>D31</f>
        <v>19000</v>
      </c>
      <c r="E32" s="15"/>
    </row>
    <row r="33" ht="5.25" customHeight="1">
      <c r="D33" s="25"/>
    </row>
    <row r="34" spans="1:4" ht="15" customHeight="1">
      <c r="A34" s="8" t="s">
        <v>50</v>
      </c>
      <c r="D34" s="25"/>
    </row>
    <row r="35" spans="1:5" ht="15" customHeight="1">
      <c r="A35" s="11">
        <v>3725</v>
      </c>
      <c r="B35" s="11">
        <v>2111</v>
      </c>
      <c r="C35" s="11" t="s">
        <v>49</v>
      </c>
      <c r="D35" s="26">
        <v>4000</v>
      </c>
      <c r="E35" s="6" t="s">
        <v>73</v>
      </c>
    </row>
    <row r="36" spans="1:4" ht="15" customHeight="1">
      <c r="A36" s="8" t="s">
        <v>48</v>
      </c>
      <c r="D36" s="25">
        <f>D35</f>
        <v>4000</v>
      </c>
    </row>
    <row r="37" ht="5.25" customHeight="1">
      <c r="D37" s="25"/>
    </row>
    <row r="38" spans="1:4" ht="15" customHeight="1">
      <c r="A38" s="8" t="s">
        <v>21</v>
      </c>
      <c r="D38" s="25"/>
    </row>
    <row r="39" spans="1:4" ht="15" customHeight="1">
      <c r="A39" s="8">
        <v>6171</v>
      </c>
      <c r="B39" s="8">
        <v>2131</v>
      </c>
      <c r="C39" s="8" t="s">
        <v>70</v>
      </c>
      <c r="D39" s="25">
        <v>12000</v>
      </c>
    </row>
    <row r="40" spans="1:4" ht="15" customHeight="1">
      <c r="A40" s="11">
        <v>6171</v>
      </c>
      <c r="B40" s="11">
        <v>2132</v>
      </c>
      <c r="C40" s="11" t="s">
        <v>47</v>
      </c>
      <c r="D40" s="26">
        <v>7000</v>
      </c>
    </row>
    <row r="41" spans="1:4" ht="15" customHeight="1">
      <c r="A41" s="8" t="s">
        <v>7</v>
      </c>
      <c r="D41" s="25">
        <f>SUM(D39:D40)</f>
        <v>19000</v>
      </c>
    </row>
    <row r="42" ht="6" customHeight="1">
      <c r="D42" s="25"/>
    </row>
    <row r="43" spans="1:4" ht="15" customHeight="1">
      <c r="A43" s="8" t="s">
        <v>46</v>
      </c>
      <c r="D43" s="25"/>
    </row>
    <row r="44" spans="1:4" ht="15" customHeight="1">
      <c r="A44" s="11">
        <v>6310</v>
      </c>
      <c r="B44" s="11">
        <v>2141</v>
      </c>
      <c r="C44" s="11" t="s">
        <v>45</v>
      </c>
      <c r="D44" s="26">
        <v>3000</v>
      </c>
    </row>
    <row r="45" spans="1:4" ht="15" customHeight="1">
      <c r="A45" s="8" t="s">
        <v>44</v>
      </c>
      <c r="D45" s="25">
        <f>D44</f>
        <v>3000</v>
      </c>
    </row>
    <row r="46" ht="6.75" customHeight="1" thickBot="1">
      <c r="D46" s="25"/>
    </row>
    <row r="47" spans="1:4" ht="15" customHeight="1" thickBot="1">
      <c r="A47" s="28" t="s">
        <v>43</v>
      </c>
      <c r="B47" s="29"/>
      <c r="C47" s="29"/>
      <c r="D47" s="9">
        <f>D45+D41+D36+D32+D28+D24+D20</f>
        <v>1017300</v>
      </c>
    </row>
    <row r="48" spans="1:4" ht="15" customHeight="1">
      <c r="A48" s="1"/>
      <c r="D48" s="2"/>
    </row>
    <row r="49" ht="15.75" customHeight="1">
      <c r="F49" s="20"/>
    </row>
    <row r="50" spans="1:6" ht="15" customHeight="1">
      <c r="A50" s="1" t="s">
        <v>42</v>
      </c>
      <c r="F50" s="20"/>
    </row>
    <row r="51" spans="1:6" ht="15" customHeight="1">
      <c r="A51" s="8" t="s">
        <v>41</v>
      </c>
      <c r="B51" s="8" t="s">
        <v>40</v>
      </c>
      <c r="C51" s="8" t="s">
        <v>39</v>
      </c>
      <c r="D51" s="18" t="s">
        <v>38</v>
      </c>
      <c r="E51" s="6" t="s">
        <v>71</v>
      </c>
      <c r="F51" s="20"/>
    </row>
    <row r="52" ht="15" customHeight="1">
      <c r="F52" s="20"/>
    </row>
    <row r="53" spans="1:6" ht="15" customHeight="1">
      <c r="A53" s="8" t="s">
        <v>37</v>
      </c>
      <c r="E53" s="6" t="s">
        <v>88</v>
      </c>
      <c r="F53" s="20"/>
    </row>
    <row r="54" spans="1:6" ht="15" customHeight="1">
      <c r="A54" s="8">
        <v>1031</v>
      </c>
      <c r="B54" s="8">
        <v>5021</v>
      </c>
      <c r="C54" s="8" t="s">
        <v>20</v>
      </c>
      <c r="D54" s="3">
        <v>19000</v>
      </c>
      <c r="E54" s="6"/>
      <c r="F54" s="20"/>
    </row>
    <row r="55" spans="1:6" ht="15" customHeight="1">
      <c r="A55" s="8">
        <v>1031</v>
      </c>
      <c r="B55" s="8">
        <v>5139</v>
      </c>
      <c r="C55" s="8" t="s">
        <v>17</v>
      </c>
      <c r="D55" s="3">
        <v>500</v>
      </c>
      <c r="E55" s="6"/>
      <c r="F55" s="20"/>
    </row>
    <row r="56" spans="1:6" ht="15" customHeight="1">
      <c r="A56" s="8">
        <v>1031</v>
      </c>
      <c r="B56" s="8">
        <v>5156</v>
      </c>
      <c r="C56" s="8" t="s">
        <v>77</v>
      </c>
      <c r="D56" s="3">
        <v>500</v>
      </c>
      <c r="E56" s="6"/>
      <c r="F56" s="20"/>
    </row>
    <row r="57" spans="1:6" ht="15" customHeight="1">
      <c r="A57" s="11">
        <v>1031</v>
      </c>
      <c r="B57" s="11">
        <v>5169</v>
      </c>
      <c r="C57" s="11" t="s">
        <v>12</v>
      </c>
      <c r="D57" s="4">
        <v>4000</v>
      </c>
      <c r="E57" s="6"/>
      <c r="F57" s="20"/>
    </row>
    <row r="58" spans="1:6" ht="15" customHeight="1">
      <c r="A58" s="8">
        <v>1031</v>
      </c>
      <c r="B58" s="8" t="s">
        <v>86</v>
      </c>
      <c r="D58" s="3">
        <f>SUM(D54:D57)</f>
        <v>24000</v>
      </c>
      <c r="E58" s="6"/>
      <c r="F58" s="20"/>
    </row>
    <row r="59" spans="5:6" ht="6" customHeight="1">
      <c r="E59" s="6"/>
      <c r="F59" s="20"/>
    </row>
    <row r="60" spans="1:6" ht="15" customHeight="1">
      <c r="A60" s="8" t="s">
        <v>36</v>
      </c>
      <c r="D60" s="25"/>
      <c r="F60" s="20"/>
    </row>
    <row r="61" spans="1:6" ht="15" customHeight="1">
      <c r="A61" s="8">
        <v>1070</v>
      </c>
      <c r="B61" s="8">
        <v>5139</v>
      </c>
      <c r="C61" s="8" t="s">
        <v>17</v>
      </c>
      <c r="D61" s="3">
        <v>15000</v>
      </c>
      <c r="F61" s="20"/>
    </row>
    <row r="62" ht="6" customHeight="1">
      <c r="F62" s="20"/>
    </row>
    <row r="63" spans="1:6" ht="15" customHeight="1">
      <c r="A63" s="8" t="s">
        <v>35</v>
      </c>
      <c r="F63" s="20"/>
    </row>
    <row r="64" spans="1:6" ht="15" customHeight="1">
      <c r="A64" s="8">
        <v>2212</v>
      </c>
      <c r="B64" s="8">
        <v>5021</v>
      </c>
      <c r="C64" s="8" t="s">
        <v>20</v>
      </c>
      <c r="D64" s="3">
        <v>5000</v>
      </c>
      <c r="F64" s="20"/>
    </row>
    <row r="65" spans="1:6" ht="15" customHeight="1">
      <c r="A65" s="8">
        <v>2212</v>
      </c>
      <c r="B65" s="8">
        <v>5169</v>
      </c>
      <c r="C65" s="8" t="s">
        <v>12</v>
      </c>
      <c r="D65" s="3">
        <v>6000</v>
      </c>
      <c r="F65" s="20"/>
    </row>
    <row r="66" spans="1:6" ht="15" customHeight="1">
      <c r="A66" s="11">
        <v>2212</v>
      </c>
      <c r="B66" s="11">
        <v>5171</v>
      </c>
      <c r="C66" s="11" t="s">
        <v>11</v>
      </c>
      <c r="D66" s="4">
        <v>30000</v>
      </c>
      <c r="F66" s="20"/>
    </row>
    <row r="67" spans="1:6" ht="15" customHeight="1">
      <c r="A67" s="8">
        <v>2212</v>
      </c>
      <c r="B67" s="8" t="s">
        <v>86</v>
      </c>
      <c r="D67" s="3">
        <f>SUM(D64:D66)</f>
        <v>41000</v>
      </c>
      <c r="F67" s="20"/>
    </row>
    <row r="68" ht="6" customHeight="1">
      <c r="F68" s="20"/>
    </row>
    <row r="69" spans="1:6" ht="15" customHeight="1">
      <c r="A69" s="8" t="s">
        <v>34</v>
      </c>
      <c r="D69" s="25"/>
      <c r="F69" s="20"/>
    </row>
    <row r="70" spans="1:6" ht="15" customHeight="1">
      <c r="A70" s="8">
        <v>2310</v>
      </c>
      <c r="B70" s="8">
        <v>5169</v>
      </c>
      <c r="C70" s="8" t="s">
        <v>12</v>
      </c>
      <c r="D70" s="3">
        <v>1000</v>
      </c>
      <c r="F70" s="20"/>
    </row>
    <row r="71" ht="6" customHeight="1">
      <c r="F71" s="20"/>
    </row>
    <row r="72" spans="1:6" ht="15" customHeight="1">
      <c r="A72" s="8" t="s">
        <v>33</v>
      </c>
      <c r="F72" s="20"/>
    </row>
    <row r="73" spans="1:6" ht="15" customHeight="1">
      <c r="A73" s="8">
        <v>2321</v>
      </c>
      <c r="B73" s="8">
        <v>5169</v>
      </c>
      <c r="C73" s="8" t="s">
        <v>12</v>
      </c>
      <c r="D73" s="3">
        <v>1000</v>
      </c>
      <c r="F73" s="20"/>
    </row>
    <row r="74" spans="5:6" ht="6" customHeight="1">
      <c r="E74" s="30"/>
      <c r="F74" s="20"/>
    </row>
    <row r="75" spans="1:6" ht="15" customHeight="1">
      <c r="A75" s="8" t="s">
        <v>32</v>
      </c>
      <c r="D75" s="25"/>
      <c r="F75" s="20"/>
    </row>
    <row r="76" spans="1:6" ht="15" customHeight="1">
      <c r="A76" s="8">
        <v>3113</v>
      </c>
      <c r="B76" s="8">
        <v>5321</v>
      </c>
      <c r="C76" s="8" t="s">
        <v>8</v>
      </c>
      <c r="D76" s="3">
        <v>40000</v>
      </c>
      <c r="F76" s="20"/>
    </row>
    <row r="77" ht="6" customHeight="1">
      <c r="F77" s="20"/>
    </row>
    <row r="78" spans="1:6" ht="15" customHeight="1">
      <c r="A78" s="8" t="s">
        <v>31</v>
      </c>
      <c r="E78" s="6" t="s">
        <v>89</v>
      </c>
      <c r="F78" s="20"/>
    </row>
    <row r="79" spans="1:6" ht="15" customHeight="1">
      <c r="A79" s="8">
        <v>3319</v>
      </c>
      <c r="B79" s="8">
        <v>5021</v>
      </c>
      <c r="C79" s="8" t="s">
        <v>20</v>
      </c>
      <c r="D79" s="3">
        <v>1100</v>
      </c>
      <c r="E79" s="6"/>
      <c r="F79" s="20"/>
    </row>
    <row r="80" spans="1:6" ht="15" customHeight="1">
      <c r="A80" s="11">
        <v>3319</v>
      </c>
      <c r="B80" s="11">
        <v>5139</v>
      </c>
      <c r="C80" s="11" t="s">
        <v>17</v>
      </c>
      <c r="D80" s="4">
        <v>900</v>
      </c>
      <c r="E80" s="6"/>
      <c r="F80" s="20"/>
    </row>
    <row r="81" spans="1:6" ht="15" customHeight="1">
      <c r="A81" s="8">
        <v>3319</v>
      </c>
      <c r="B81" s="8" t="s">
        <v>86</v>
      </c>
      <c r="D81" s="3">
        <f>SUM(D79:D80)</f>
        <v>2000</v>
      </c>
      <c r="E81" s="6"/>
      <c r="F81" s="20"/>
    </row>
    <row r="82" spans="5:6" ht="6" customHeight="1">
      <c r="E82" s="6"/>
      <c r="F82" s="20"/>
    </row>
    <row r="83" spans="1:6" ht="15" customHeight="1">
      <c r="A83" s="8" t="s">
        <v>30</v>
      </c>
      <c r="E83" s="6" t="s">
        <v>90</v>
      </c>
      <c r="F83" s="20"/>
    </row>
    <row r="84" spans="1:6" ht="15" customHeight="1">
      <c r="A84" s="8">
        <v>3399</v>
      </c>
      <c r="B84" s="16">
        <v>5175</v>
      </c>
      <c r="C84" s="16" t="s">
        <v>9</v>
      </c>
      <c r="D84" s="3">
        <v>7000</v>
      </c>
      <c r="E84" s="30"/>
      <c r="F84" s="20"/>
    </row>
    <row r="85" spans="1:6" ht="15" customHeight="1">
      <c r="A85" s="8">
        <v>3399</v>
      </c>
      <c r="B85" s="16">
        <v>5194</v>
      </c>
      <c r="C85" s="16" t="s">
        <v>78</v>
      </c>
      <c r="D85" s="3">
        <v>5500</v>
      </c>
      <c r="E85" s="30"/>
      <c r="F85" s="20"/>
    </row>
    <row r="86" spans="1:6" ht="15" customHeight="1">
      <c r="A86" s="11">
        <v>3399</v>
      </c>
      <c r="B86" s="31">
        <v>5492</v>
      </c>
      <c r="C86" s="31" t="s">
        <v>79</v>
      </c>
      <c r="D86" s="4">
        <v>5000</v>
      </c>
      <c r="E86" s="30"/>
      <c r="F86" s="20"/>
    </row>
    <row r="87" spans="1:6" ht="15" customHeight="1">
      <c r="A87" s="8">
        <v>3399</v>
      </c>
      <c r="B87" s="16" t="s">
        <v>86</v>
      </c>
      <c r="C87" s="16"/>
      <c r="D87" s="32">
        <f>SUM(D84:D86)</f>
        <v>17500</v>
      </c>
      <c r="E87" s="30"/>
      <c r="F87" s="20"/>
    </row>
    <row r="88" spans="1:6" ht="6" customHeight="1">
      <c r="A88" s="16"/>
      <c r="B88" s="16"/>
      <c r="C88" s="16"/>
      <c r="D88" s="25"/>
      <c r="E88" s="30"/>
      <c r="F88" s="20"/>
    </row>
    <row r="89" spans="1:6" ht="15" customHeight="1">
      <c r="A89" s="8" t="s">
        <v>29</v>
      </c>
      <c r="C89" s="16"/>
      <c r="F89" s="20"/>
    </row>
    <row r="90" spans="1:6" ht="15" customHeight="1">
      <c r="A90" s="8">
        <v>3631</v>
      </c>
      <c r="B90" s="8">
        <v>5154</v>
      </c>
      <c r="C90" s="8" t="s">
        <v>16</v>
      </c>
      <c r="D90" s="3">
        <v>7000</v>
      </c>
      <c r="F90" s="20"/>
    </row>
    <row r="91" spans="1:6" ht="15" customHeight="1">
      <c r="A91" s="11">
        <v>3631</v>
      </c>
      <c r="B91" s="11">
        <v>5169</v>
      </c>
      <c r="C91" s="11" t="s">
        <v>12</v>
      </c>
      <c r="D91" s="4">
        <v>1000</v>
      </c>
      <c r="F91" s="20"/>
    </row>
    <row r="92" spans="1:6" ht="15" customHeight="1">
      <c r="A92" s="8">
        <v>3631</v>
      </c>
      <c r="B92" s="8" t="s">
        <v>86</v>
      </c>
      <c r="D92" s="5">
        <f>SUM(D90:D91)</f>
        <v>8000</v>
      </c>
      <c r="F92" s="20"/>
    </row>
    <row r="93" ht="6" customHeight="1">
      <c r="F93" s="20"/>
    </row>
    <row r="94" spans="1:6" ht="15" customHeight="1">
      <c r="A94" s="33" t="s">
        <v>80</v>
      </c>
      <c r="B94" s="33"/>
      <c r="C94" s="33"/>
      <c r="E94" s="17" t="s">
        <v>91</v>
      </c>
      <c r="F94" s="20"/>
    </row>
    <row r="95" spans="1:6" ht="15" customHeight="1">
      <c r="A95" s="33">
        <v>3639</v>
      </c>
      <c r="B95" s="33">
        <v>5169</v>
      </c>
      <c r="C95" s="33" t="s">
        <v>12</v>
      </c>
      <c r="D95" s="3">
        <v>1100000</v>
      </c>
      <c r="F95" s="20"/>
    </row>
    <row r="96" ht="6" customHeight="1">
      <c r="F96" s="20"/>
    </row>
    <row r="97" spans="1:6" ht="15" customHeight="1">
      <c r="A97" s="8" t="s">
        <v>28</v>
      </c>
      <c r="E97" s="34" t="s">
        <v>92</v>
      </c>
      <c r="F97" s="20"/>
    </row>
    <row r="98" spans="1:6" ht="15" customHeight="1">
      <c r="A98" s="8">
        <v>3722</v>
      </c>
      <c r="B98" s="8">
        <v>5169</v>
      </c>
      <c r="C98" s="8" t="s">
        <v>12</v>
      </c>
      <c r="D98" s="3">
        <v>88000</v>
      </c>
      <c r="E98" s="34"/>
      <c r="F98" s="20"/>
    </row>
    <row r="99" ht="6" customHeight="1">
      <c r="F99" s="20"/>
    </row>
    <row r="100" spans="1:6" ht="15" customHeight="1">
      <c r="A100" s="8" t="s">
        <v>27</v>
      </c>
      <c r="F100" s="20"/>
    </row>
    <row r="101" spans="1:6" ht="15" customHeight="1">
      <c r="A101" s="8">
        <v>3745</v>
      </c>
      <c r="B101" s="8">
        <v>5021</v>
      </c>
      <c r="C101" s="8" t="s">
        <v>20</v>
      </c>
      <c r="D101" s="3">
        <v>22000</v>
      </c>
      <c r="F101" s="20"/>
    </row>
    <row r="102" spans="1:6" ht="15" customHeight="1">
      <c r="A102" s="8">
        <v>3745</v>
      </c>
      <c r="B102" s="8">
        <v>5156</v>
      </c>
      <c r="C102" s="8" t="s">
        <v>77</v>
      </c>
      <c r="D102" s="3">
        <v>2000</v>
      </c>
      <c r="F102" s="20"/>
    </row>
    <row r="103" spans="1:6" ht="15" customHeight="1">
      <c r="A103" s="8">
        <v>3745</v>
      </c>
      <c r="B103" s="8">
        <v>5169</v>
      </c>
      <c r="C103" s="8" t="s">
        <v>12</v>
      </c>
      <c r="D103" s="3">
        <v>2000</v>
      </c>
      <c r="F103" s="20"/>
    </row>
    <row r="104" spans="1:6" ht="15" customHeight="1">
      <c r="A104" s="11">
        <v>3745</v>
      </c>
      <c r="B104" s="11">
        <v>5171</v>
      </c>
      <c r="C104" s="11" t="s">
        <v>11</v>
      </c>
      <c r="D104" s="4">
        <v>2000</v>
      </c>
      <c r="F104" s="20"/>
    </row>
    <row r="105" spans="1:6" ht="15" customHeight="1">
      <c r="A105" s="8">
        <v>3745</v>
      </c>
      <c r="B105" s="8" t="s">
        <v>86</v>
      </c>
      <c r="D105" s="3">
        <f>SUM(D101:D104)</f>
        <v>28000</v>
      </c>
      <c r="F105" s="20"/>
    </row>
    <row r="106" ht="6" customHeight="1">
      <c r="F106" s="20"/>
    </row>
    <row r="107" spans="1:6" ht="15" customHeight="1">
      <c r="A107" s="8" t="s">
        <v>26</v>
      </c>
      <c r="C107" s="16"/>
      <c r="F107" s="20"/>
    </row>
    <row r="108" spans="1:6" ht="15" customHeight="1">
      <c r="A108" s="8">
        <v>5512</v>
      </c>
      <c r="B108" s="8">
        <v>5021</v>
      </c>
      <c r="C108" s="8" t="s">
        <v>20</v>
      </c>
      <c r="D108" s="3">
        <v>1000</v>
      </c>
      <c r="F108" s="20"/>
    </row>
    <row r="109" spans="1:6" ht="15" customHeight="1">
      <c r="A109" s="8">
        <v>5512</v>
      </c>
      <c r="B109" s="8">
        <v>5156</v>
      </c>
      <c r="C109" s="8" t="s">
        <v>77</v>
      </c>
      <c r="D109" s="3">
        <v>400</v>
      </c>
      <c r="F109" s="20"/>
    </row>
    <row r="110" spans="1:6" ht="15" customHeight="1">
      <c r="A110" s="8">
        <v>5512</v>
      </c>
      <c r="B110" s="8">
        <v>5171</v>
      </c>
      <c r="C110" s="8" t="s">
        <v>11</v>
      </c>
      <c r="D110" s="3">
        <v>5000</v>
      </c>
      <c r="F110" s="20"/>
    </row>
    <row r="111" spans="1:6" ht="15" customHeight="1">
      <c r="A111" s="11">
        <v>5512</v>
      </c>
      <c r="B111" s="31">
        <v>5192</v>
      </c>
      <c r="C111" s="31" t="s">
        <v>81</v>
      </c>
      <c r="D111" s="4">
        <v>600</v>
      </c>
      <c r="F111" s="20"/>
    </row>
    <row r="112" spans="1:6" ht="15" customHeight="1">
      <c r="A112" s="8">
        <v>5512</v>
      </c>
      <c r="B112" s="8" t="s">
        <v>86</v>
      </c>
      <c r="D112" s="3">
        <f>SUM(D108:D111)</f>
        <v>7000</v>
      </c>
      <c r="F112" s="20"/>
    </row>
    <row r="113" ht="6" customHeight="1">
      <c r="F113" s="20"/>
    </row>
    <row r="114" spans="1:6" ht="15" customHeight="1">
      <c r="A114" s="8" t="s">
        <v>25</v>
      </c>
      <c r="F114" s="20"/>
    </row>
    <row r="115" spans="1:6" ht="15" customHeight="1">
      <c r="A115" s="8">
        <v>6112</v>
      </c>
      <c r="B115" s="8">
        <v>5023</v>
      </c>
      <c r="C115" s="8" t="s">
        <v>24</v>
      </c>
      <c r="D115" s="3">
        <v>96000</v>
      </c>
      <c r="F115" s="20"/>
    </row>
    <row r="116" spans="1:6" ht="15" customHeight="1">
      <c r="A116" s="11">
        <v>6112</v>
      </c>
      <c r="B116" s="11">
        <v>5032</v>
      </c>
      <c r="C116" s="11" t="s">
        <v>23</v>
      </c>
      <c r="D116" s="4">
        <v>8700</v>
      </c>
      <c r="F116" s="20"/>
    </row>
    <row r="117" spans="1:6" ht="15" customHeight="1">
      <c r="A117" s="8" t="s">
        <v>22</v>
      </c>
      <c r="D117" s="3">
        <f>SUM(D115:D116)</f>
        <v>104700</v>
      </c>
      <c r="F117" s="20"/>
    </row>
    <row r="118" ht="6" customHeight="1">
      <c r="F118" s="20"/>
    </row>
    <row r="119" spans="1:6" ht="15" customHeight="1">
      <c r="A119" s="8" t="s">
        <v>21</v>
      </c>
      <c r="F119" s="20"/>
    </row>
    <row r="120" spans="1:4" ht="15" customHeight="1">
      <c r="A120" s="8">
        <v>6171</v>
      </c>
      <c r="B120" s="8">
        <v>5021</v>
      </c>
      <c r="C120" s="8" t="s">
        <v>20</v>
      </c>
      <c r="D120" s="25">
        <v>66000</v>
      </c>
    </row>
    <row r="121" spans="1:4" ht="15" customHeight="1">
      <c r="A121" s="8">
        <v>6171</v>
      </c>
      <c r="B121" s="8">
        <v>5136</v>
      </c>
      <c r="C121" s="8" t="s">
        <v>19</v>
      </c>
      <c r="D121" s="25">
        <v>500</v>
      </c>
    </row>
    <row r="122" spans="1:4" ht="15" customHeight="1">
      <c r="A122" s="8">
        <v>6171</v>
      </c>
      <c r="B122" s="8">
        <v>5137</v>
      </c>
      <c r="C122" s="8" t="s">
        <v>18</v>
      </c>
      <c r="D122" s="25">
        <v>10000</v>
      </c>
    </row>
    <row r="123" spans="1:4" ht="15" customHeight="1">
      <c r="A123" s="8">
        <v>6171</v>
      </c>
      <c r="B123" s="8">
        <v>5139</v>
      </c>
      <c r="C123" s="8" t="s">
        <v>17</v>
      </c>
      <c r="D123" s="25">
        <v>5000</v>
      </c>
    </row>
    <row r="124" spans="1:4" ht="15" customHeight="1">
      <c r="A124" s="8">
        <v>6171</v>
      </c>
      <c r="B124" s="8">
        <v>5154</v>
      </c>
      <c r="C124" s="8" t="s">
        <v>16</v>
      </c>
      <c r="D124" s="25">
        <v>46000</v>
      </c>
    </row>
    <row r="125" spans="1:4" ht="15" customHeight="1">
      <c r="A125" s="8">
        <v>6171</v>
      </c>
      <c r="B125" s="8">
        <v>5161</v>
      </c>
      <c r="C125" s="8" t="s">
        <v>15</v>
      </c>
      <c r="D125" s="25">
        <v>3000</v>
      </c>
    </row>
    <row r="126" spans="1:4" ht="15" customHeight="1">
      <c r="A126" s="8">
        <v>6171</v>
      </c>
      <c r="B126" s="8">
        <v>5162</v>
      </c>
      <c r="C126" s="8" t="s">
        <v>14</v>
      </c>
      <c r="D126" s="25">
        <v>15000</v>
      </c>
    </row>
    <row r="127" spans="1:4" ht="15" customHeight="1">
      <c r="A127" s="8">
        <v>6171</v>
      </c>
      <c r="B127" s="8">
        <v>5163</v>
      </c>
      <c r="C127" s="8" t="s">
        <v>13</v>
      </c>
      <c r="D127" s="25">
        <v>8600</v>
      </c>
    </row>
    <row r="128" spans="1:4" ht="15" customHeight="1">
      <c r="A128" s="8">
        <v>6171</v>
      </c>
      <c r="B128" s="8">
        <v>5169</v>
      </c>
      <c r="C128" s="8" t="s">
        <v>12</v>
      </c>
      <c r="D128" s="25">
        <v>48000</v>
      </c>
    </row>
    <row r="129" spans="1:5" ht="15" customHeight="1">
      <c r="A129" s="8">
        <v>6171</v>
      </c>
      <c r="B129" s="8">
        <v>5171</v>
      </c>
      <c r="C129" s="8" t="s">
        <v>11</v>
      </c>
      <c r="D129" s="25">
        <v>5000</v>
      </c>
      <c r="E129" s="6"/>
    </row>
    <row r="130" spans="1:4" ht="15" customHeight="1">
      <c r="A130" s="8">
        <v>6171</v>
      </c>
      <c r="B130" s="8">
        <v>5173</v>
      </c>
      <c r="C130" s="8" t="s">
        <v>10</v>
      </c>
      <c r="D130" s="25">
        <v>5000</v>
      </c>
    </row>
    <row r="131" spans="1:5" ht="15" customHeight="1">
      <c r="A131" s="8">
        <v>6171</v>
      </c>
      <c r="B131" s="8">
        <v>5175</v>
      </c>
      <c r="C131" s="8" t="s">
        <v>9</v>
      </c>
      <c r="D131" s="25">
        <v>8000</v>
      </c>
      <c r="E131" s="6" t="s">
        <v>74</v>
      </c>
    </row>
    <row r="132" spans="1:5" ht="15" customHeight="1">
      <c r="A132" s="11">
        <v>6171</v>
      </c>
      <c r="B132" s="11">
        <v>6119</v>
      </c>
      <c r="C132" s="11" t="s">
        <v>82</v>
      </c>
      <c r="D132" s="26">
        <v>100000</v>
      </c>
      <c r="E132" s="17" t="s">
        <v>94</v>
      </c>
    </row>
    <row r="133" spans="1:4" ht="15" customHeight="1">
      <c r="A133" s="8" t="s">
        <v>7</v>
      </c>
      <c r="D133" s="25">
        <f>SUM(D120:D132)</f>
        <v>320100</v>
      </c>
    </row>
    <row r="134" ht="6" customHeight="1">
      <c r="F134" s="20"/>
    </row>
    <row r="135" spans="1:6" ht="15" customHeight="1">
      <c r="A135" s="8" t="s">
        <v>6</v>
      </c>
      <c r="F135" s="20"/>
    </row>
    <row r="136" spans="1:6" ht="15" customHeight="1">
      <c r="A136" s="11">
        <v>6399</v>
      </c>
      <c r="B136" s="11">
        <v>5362</v>
      </c>
      <c r="C136" s="11" t="s">
        <v>5</v>
      </c>
      <c r="D136" s="26">
        <v>13300</v>
      </c>
      <c r="E136" s="6" t="s">
        <v>75</v>
      </c>
      <c r="F136" s="20"/>
    </row>
    <row r="137" spans="1:6" ht="15" customHeight="1">
      <c r="A137" s="8" t="s">
        <v>4</v>
      </c>
      <c r="D137" s="25">
        <f>D136</f>
        <v>13300</v>
      </c>
      <c r="F137" s="20"/>
    </row>
    <row r="138" ht="6" customHeight="1">
      <c r="F138" s="20"/>
    </row>
    <row r="139" spans="1:6" ht="15" customHeight="1">
      <c r="A139" s="8" t="s">
        <v>3</v>
      </c>
      <c r="F139" s="20"/>
    </row>
    <row r="140" spans="1:6" ht="15" customHeight="1">
      <c r="A140" s="11">
        <v>6409</v>
      </c>
      <c r="B140" s="11">
        <v>5222</v>
      </c>
      <c r="C140" s="11" t="s">
        <v>2</v>
      </c>
      <c r="D140" s="4">
        <v>1000</v>
      </c>
      <c r="E140" s="6" t="s">
        <v>95</v>
      </c>
      <c r="F140" s="20"/>
    </row>
    <row r="141" spans="1:6" ht="15" customHeight="1">
      <c r="A141" s="8" t="s">
        <v>1</v>
      </c>
      <c r="D141" s="3">
        <f>D140</f>
        <v>1000</v>
      </c>
      <c r="F141" s="20"/>
    </row>
    <row r="142" ht="6" customHeight="1" thickBot="1">
      <c r="F142" s="20"/>
    </row>
    <row r="143" spans="1:6" ht="15" customHeight="1" thickBot="1">
      <c r="A143" s="28" t="s">
        <v>0</v>
      </c>
      <c r="B143" s="29"/>
      <c r="C143" s="29"/>
      <c r="D143" s="35">
        <f>D141+D137+D133+D117+D112+D105+D98+D95+D92+D87+D81+D76+D73+D70+D67+D61+D58</f>
        <v>1811600</v>
      </c>
      <c r="F143" s="20"/>
    </row>
    <row r="144" ht="15.75" thickBot="1">
      <c r="F144" s="20"/>
    </row>
    <row r="145" spans="4:6" ht="15.75" thickBot="1">
      <c r="D145" s="13">
        <f>D47-D143</f>
        <v>-794300</v>
      </c>
      <c r="E145" s="12" t="s">
        <v>96</v>
      </c>
      <c r="F145" s="20"/>
    </row>
    <row r="146" ht="15">
      <c r="A146" s="1" t="s">
        <v>85</v>
      </c>
    </row>
    <row r="147" spans="1:5" ht="15">
      <c r="A147" s="21" t="s">
        <v>57</v>
      </c>
      <c r="B147" s="8">
        <v>8125</v>
      </c>
      <c r="C147" s="8" t="s">
        <v>84</v>
      </c>
      <c r="D147" s="3">
        <v>794300</v>
      </c>
      <c r="E147" s="7" t="s">
        <v>97</v>
      </c>
    </row>
    <row r="148" spans="4:5" ht="15">
      <c r="D148" s="5"/>
      <c r="E148" s="36"/>
    </row>
    <row r="149" spans="4:5" ht="15">
      <c r="D149" s="5"/>
      <c r="E149" s="1"/>
    </row>
    <row r="152" ht="15">
      <c r="A152" s="37"/>
    </row>
  </sheetData>
  <sheetProtection/>
  <mergeCells count="3">
    <mergeCell ref="A3:D3"/>
    <mergeCell ref="E31:E32"/>
    <mergeCell ref="E97:E98"/>
  </mergeCells>
  <printOptions/>
  <pageMargins left="0.1968503937007874" right="0.1968503937007874" top="0.1968503937007874" bottom="0.1968503937007874" header="0" footer="0"/>
  <pageSetup orientation="landscape" paperSize="9" r:id="rId1"/>
  <ignoredErrors>
    <ignoredError sqref="A147 A9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uzivatel</cp:lastModifiedBy>
  <cp:lastPrinted>2012-09-13T10:10:09Z</cp:lastPrinted>
  <dcterms:created xsi:type="dcterms:W3CDTF">2011-07-07T19:31:33Z</dcterms:created>
  <dcterms:modified xsi:type="dcterms:W3CDTF">2012-09-16T07:48:59Z</dcterms:modified>
  <cp:category/>
  <cp:version/>
  <cp:contentType/>
  <cp:contentStatus/>
</cp:coreProperties>
</file>